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.Plėtros padalinys\Rinkodaros skyrius\RAMUNĖS_netrinti\KOMUNIKACIJOS skyrius\Interneto svetaines\Agroakademija\5_AUGALININKYSTE\2022\TUC str\Skaičiuoklė_Erikos TUC\"/>
    </mc:Choice>
  </mc:AlternateContent>
  <xr:revisionPtr revIDLastSave="0" documentId="13_ncr:1_{F811C33B-9EC1-402B-BD38-587C159CB3E0}" xr6:coauthVersionLast="47" xr6:coauthVersionMax="47" xr10:uidLastSave="{00000000-0000-0000-0000-000000000000}"/>
  <bookViews>
    <workbookView xWindow="-120" yWindow="-120" windowWidth="20730" windowHeight="11160" xr2:uid="{87033917-7327-446B-9ED1-B8F01589B91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5" i="1"/>
  <c r="E25" i="1"/>
  <c r="E17" i="1"/>
  <c r="C25" i="1"/>
  <c r="C17" i="1"/>
  <c r="C5" i="1"/>
  <c r="C31" i="1" l="1"/>
  <c r="C42" i="1" s="1"/>
  <c r="E31" i="1"/>
  <c r="E34" i="1" s="1"/>
  <c r="C34" i="1" l="1"/>
</calcChain>
</file>

<file path=xl/sharedStrings.xml><?xml version="1.0" encoding="utf-8"?>
<sst xmlns="http://schemas.openxmlformats.org/spreadsheetml/2006/main" count="54" uniqueCount="54">
  <si>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</si>
  <si>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</si>
  <si>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</si>
  <si>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</si>
  <si>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</si>
  <si>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</si>
  <si>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</si>
  <si>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</si>
  <si>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</si>
  <si>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</si>
  <si>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</si>
  <si>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</si>
  <si>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</si>
  <si>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</si>
  <si>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</si>
  <si>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</si>
  <si>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</si>
  <si>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</si>
  <si>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</si>
  <si>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U</t>
  </si>
  <si>
    <t>Žieminiai kviečiai</t>
  </si>
  <si>
    <t>REIKMENYS/ DUOMENYS</t>
  </si>
  <si>
    <t>Samdomos technikos kaina</t>
  </si>
  <si>
    <t>Žemės arimas, dirbimas ir sėjimas</t>
  </si>
  <si>
    <t>Purškimas</t>
  </si>
  <si>
    <t>Tręšimas</t>
  </si>
  <si>
    <t>Įvairūs</t>
  </si>
  <si>
    <t>Transportas</t>
  </si>
  <si>
    <t>Šiaudai (Eur/ha)</t>
  </si>
  <si>
    <t>Supirkimo kaina (Eur/ha)</t>
  </si>
  <si>
    <t>Pupos</t>
  </si>
  <si>
    <t>Ūkio duomenys 2020 metų kainomis</t>
  </si>
  <si>
    <t>Ūkio duomenys 2022 metų kainomis</t>
  </si>
  <si>
    <t>Purškimai (Eur/ha):</t>
  </si>
  <si>
    <t>Sėkla (Eur/ha)</t>
  </si>
  <si>
    <t>Trąšos (Eur/ha)</t>
  </si>
  <si>
    <t>(A=B+C+D+E+F+G) Eur/ha</t>
  </si>
  <si>
    <t>(H=I+J+K+L) Eur/ha</t>
  </si>
  <si>
    <t>(P=A+H+M) Eur/ha</t>
  </si>
  <si>
    <t>(Q=P/R) Eur/ha</t>
  </si>
  <si>
    <t>Numatytas derlius (t/ha)</t>
  </si>
  <si>
    <t>S</t>
  </si>
  <si>
    <t>(U=(R*T)+S-P)</t>
  </si>
  <si>
    <t>Pelnas (Eur/ha)</t>
  </si>
  <si>
    <t xml:space="preserve">   herbicidai</t>
  </si>
  <si>
    <t xml:space="preserve">   fungicidai</t>
  </si>
  <si>
    <t xml:space="preserve">   insekticidai</t>
  </si>
  <si>
    <t xml:space="preserve">   augimo reguliatoriai</t>
  </si>
  <si>
    <t>(M=N+O) Eur/ha</t>
  </si>
  <si>
    <t>Kiti produktai</t>
  </si>
  <si>
    <t>Visos kintamosios išlaidos</t>
  </si>
  <si>
    <t>Reikalingos tonos kintamosioms išlaidoms padengti</t>
  </si>
  <si>
    <t>Tai, kas lieka iš gauto derliaus, t. y.   pinigai į kišenę</t>
  </si>
  <si>
    <t>Kūlimas / derliaus nuėmimas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</si>
</sst>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/>
    <xf numFmtId="0" fontId="3" fillId="4" borderId="1" xfId="0" applyFont="1" applyFill="1" applyBorder="1"/>
    <xf numFmtId="0" fontId="4" fillId="4" borderId="1" xfId="0" applyFont="1" applyFill="1" applyBorder="1"/>
    <xf numFmtId="0" fontId="3" fillId="0" borderId="1" xfId="0" applyFont="1" applyBorder="1"/>
    <xf numFmtId="0" fontId="4" fillId="0" borderId="6" xfId="0" applyFont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wrapText="1"/>
    </xf>
    <xf numFmtId="0" fontId="3" fillId="5" borderId="1" xfId="0" applyFont="1" applyFill="1" applyBorder="1"/>
    <xf numFmtId="2" fontId="4" fillId="5" borderId="1" xfId="0" applyNumberFormat="1" applyFont="1" applyFill="1" applyBorder="1"/>
    <xf numFmtId="2" fontId="4" fillId="0" borderId="1" xfId="0" applyNumberFormat="1" applyFont="1" applyBorder="1"/>
    <xf numFmtId="2" fontId="3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4F16-4664-443A-B4AC-1CFD413A0F15}">
  <dimension ref="A1:O43"/>
  <sheetViews>
    <sheetView tabSelected="1" topLeftCell="A25" zoomScale="90" zoomScaleNormal="90" workbookViewId="0">
      <selection activeCell="A22" sqref="A22"/>
    </sheetView>
  </sheetViews>
  <sheetFormatPr defaultRowHeight="15" x14ac:dyDescent="0.25"/>
  <cols>
    <col min="1" max="1" width="33.42578125" customWidth="1"/>
    <col min="2" max="2" width="5.7109375" customWidth="1"/>
    <col min="3" max="3" width="10.28515625" customWidth="1"/>
    <col min="4" max="4" width="11" customWidth="1"/>
    <col min="5" max="6" width="10.5703125" customWidth="1"/>
    <col min="7" max="7" width="9.140625" customWidth="1"/>
    <col min="10" max="10" width="10.42578125" customWidth="1"/>
    <col min="11" max="11" width="9.28515625" customWidth="1"/>
    <col min="12" max="12" width="11" customWidth="1"/>
    <col min="13" max="13" width="13.85546875" customWidth="1"/>
    <col min="14" max="14" width="12" customWidth="1"/>
  </cols>
  <sheetData>
    <row r="1" spans="1:15" ht="15.75" x14ac:dyDescent="0.25">
      <c r="A1" s="11"/>
      <c r="B1" s="11"/>
      <c r="C1" s="37" t="s">
        <v>20</v>
      </c>
      <c r="D1" s="37"/>
      <c r="E1" s="36" t="s">
        <v>30</v>
      </c>
      <c r="F1" s="36"/>
      <c r="G1" s="5"/>
      <c r="H1" s="6"/>
      <c r="J1" s="1"/>
      <c r="K1" s="1"/>
      <c r="L1" s="2"/>
      <c r="M1" s="2"/>
      <c r="N1" s="1"/>
      <c r="O1" s="1"/>
    </row>
    <row r="2" spans="1:15" ht="15" customHeight="1" x14ac:dyDescent="0.25">
      <c r="A2" s="11"/>
      <c r="B2" s="11"/>
      <c r="C2" s="38" t="s">
        <v>32</v>
      </c>
      <c r="D2" s="39"/>
      <c r="E2" s="38" t="s">
        <v>31</v>
      </c>
      <c r="F2" s="39"/>
      <c r="G2" s="7"/>
      <c r="H2" s="8"/>
      <c r="J2" s="1"/>
      <c r="K2" s="1"/>
      <c r="L2" s="3"/>
      <c r="M2" s="4"/>
      <c r="N2" s="3"/>
      <c r="O2" s="4"/>
    </row>
    <row r="3" spans="1:15" x14ac:dyDescent="0.25">
      <c r="A3" s="11"/>
      <c r="B3" s="11"/>
      <c r="C3" s="40"/>
      <c r="D3" s="41"/>
      <c r="E3" s="40"/>
      <c r="F3" s="41"/>
      <c r="G3" s="9"/>
      <c r="H3" s="10"/>
      <c r="J3" s="1"/>
      <c r="K3" s="1"/>
      <c r="L3" s="3"/>
      <c r="M3" s="4"/>
      <c r="N3" s="3"/>
      <c r="O3" s="4"/>
    </row>
    <row r="4" spans="1:15" s="17" customFormat="1" ht="15.75" x14ac:dyDescent="0.25">
      <c r="A4" s="12" t="s">
        <v>21</v>
      </c>
      <c r="B4" s="13"/>
      <c r="C4" s="14"/>
      <c r="D4" s="14"/>
      <c r="E4" s="14"/>
      <c r="F4" s="14"/>
      <c r="G4" s="15"/>
      <c r="H4" s="16"/>
      <c r="J4" s="18"/>
      <c r="K4" s="19"/>
      <c r="L4" s="14"/>
      <c r="M4" s="14"/>
      <c r="N4" s="14"/>
      <c r="O4" s="14"/>
    </row>
    <row r="5" spans="1:15" s="17" customFormat="1" ht="15.75" x14ac:dyDescent="0.25">
      <c r="A5" s="20" t="s">
        <v>36</v>
      </c>
      <c r="B5" s="21" t="s">
        <v>0</v>
      </c>
      <c r="C5" s="22">
        <f>C7+C8+C11+C12+C13+C14</f>
        <v>735</v>
      </c>
      <c r="D5" s="23"/>
      <c r="E5" s="22">
        <f>E7+E8+E11+E12+E13+E14</f>
        <v>350</v>
      </c>
      <c r="F5" s="23"/>
      <c r="G5" s="24"/>
      <c r="H5" s="16"/>
      <c r="J5" s="20"/>
      <c r="K5" s="23"/>
      <c r="L5" s="20"/>
      <c r="M5" s="23"/>
      <c r="N5" s="23"/>
      <c r="O5" s="23"/>
    </row>
    <row r="6" spans="1:15" s="17" customFormat="1" ht="15" customHeight="1" x14ac:dyDescent="0.25">
      <c r="A6" s="23"/>
      <c r="B6" s="23"/>
      <c r="C6" s="20"/>
      <c r="D6" s="23"/>
      <c r="E6" s="23"/>
      <c r="F6" s="23"/>
      <c r="G6" s="15"/>
      <c r="H6" s="16"/>
      <c r="J6" s="23"/>
      <c r="K6" s="23"/>
      <c r="L6" s="20"/>
      <c r="M6" s="23"/>
      <c r="N6" s="23"/>
      <c r="O6" s="23"/>
    </row>
    <row r="7" spans="1:15" s="17" customFormat="1" ht="15.75" x14ac:dyDescent="0.25">
      <c r="A7" s="23" t="s">
        <v>34</v>
      </c>
      <c r="B7" s="23" t="s">
        <v>1</v>
      </c>
      <c r="C7" s="23">
        <v>60</v>
      </c>
      <c r="D7" s="23"/>
      <c r="E7" s="23">
        <v>154</v>
      </c>
      <c r="F7" s="23"/>
      <c r="G7" s="15"/>
      <c r="H7" s="16"/>
      <c r="J7" s="23"/>
      <c r="K7" s="23"/>
      <c r="L7" s="20"/>
      <c r="M7" s="23"/>
      <c r="N7" s="23"/>
      <c r="O7" s="23"/>
    </row>
    <row r="8" spans="1:15" s="17" customFormat="1" ht="15.75" x14ac:dyDescent="0.25">
      <c r="A8" s="23" t="s">
        <v>35</v>
      </c>
      <c r="B8" s="23" t="s">
        <v>2</v>
      </c>
      <c r="C8" s="23">
        <v>534</v>
      </c>
      <c r="D8" s="23"/>
      <c r="E8" s="23">
        <v>43</v>
      </c>
      <c r="F8" s="23"/>
      <c r="G8" s="15"/>
      <c r="H8" s="16"/>
      <c r="J8" s="23"/>
      <c r="K8" s="23"/>
      <c r="L8" s="20"/>
      <c r="M8" s="23"/>
      <c r="N8" s="23"/>
      <c r="O8" s="23"/>
    </row>
    <row r="9" spans="1:15" s="17" customFormat="1" ht="15.75" x14ac:dyDescent="0.25">
      <c r="A9" s="23"/>
      <c r="B9" s="23"/>
      <c r="C9" s="23"/>
      <c r="D9" s="23"/>
      <c r="E9" s="23"/>
      <c r="F9" s="23"/>
      <c r="G9" s="15"/>
      <c r="H9" s="16"/>
      <c r="J9" s="23"/>
      <c r="K9" s="23"/>
      <c r="L9" s="20"/>
      <c r="M9" s="23"/>
      <c r="N9" s="23"/>
      <c r="O9" s="23"/>
    </row>
    <row r="10" spans="1:15" s="17" customFormat="1" ht="15.75" x14ac:dyDescent="0.25">
      <c r="A10" s="23" t="s">
        <v>33</v>
      </c>
      <c r="B10" s="23"/>
      <c r="C10" s="23"/>
      <c r="D10" s="23"/>
      <c r="E10" s="23"/>
      <c r="F10" s="23"/>
      <c r="G10" s="15"/>
      <c r="H10" s="16"/>
      <c r="J10" s="23"/>
      <c r="K10" s="23"/>
      <c r="L10" s="20"/>
      <c r="M10" s="23"/>
      <c r="N10" s="23"/>
      <c r="O10" s="23"/>
    </row>
    <row r="11" spans="1:15" s="17" customFormat="1" ht="15.75" x14ac:dyDescent="0.25">
      <c r="A11" s="23" t="s">
        <v>44</v>
      </c>
      <c r="B11" s="23" t="s">
        <v>3</v>
      </c>
      <c r="C11" s="23">
        <v>40</v>
      </c>
      <c r="D11" s="23"/>
      <c r="E11" s="23">
        <v>92</v>
      </c>
      <c r="F11" s="23"/>
      <c r="G11" s="15"/>
      <c r="H11" s="16"/>
      <c r="J11" s="23"/>
      <c r="K11" s="23"/>
      <c r="L11" s="20"/>
      <c r="M11" s="23"/>
      <c r="N11" s="23"/>
      <c r="O11" s="23"/>
    </row>
    <row r="12" spans="1:15" s="17" customFormat="1" ht="15.75" x14ac:dyDescent="0.25">
      <c r="A12" s="23" t="s">
        <v>45</v>
      </c>
      <c r="B12" s="23" t="s">
        <v>4</v>
      </c>
      <c r="C12" s="23">
        <v>80</v>
      </c>
      <c r="D12" s="23"/>
      <c r="E12" s="23">
        <v>42</v>
      </c>
      <c r="F12" s="23"/>
      <c r="G12" s="15"/>
      <c r="H12" s="16"/>
      <c r="J12" s="23"/>
      <c r="K12" s="23"/>
      <c r="L12" s="20"/>
      <c r="M12" s="23"/>
      <c r="N12" s="23"/>
      <c r="O12" s="23"/>
    </row>
    <row r="13" spans="1:15" s="17" customFormat="1" ht="15.75" x14ac:dyDescent="0.25">
      <c r="A13" s="23" t="s">
        <v>46</v>
      </c>
      <c r="B13" s="23" t="s">
        <v>5</v>
      </c>
      <c r="C13" s="23">
        <v>5</v>
      </c>
      <c r="D13" s="23"/>
      <c r="E13" s="23">
        <v>19</v>
      </c>
      <c r="F13" s="23"/>
      <c r="G13" s="15"/>
      <c r="H13" s="16"/>
      <c r="J13" s="23"/>
      <c r="K13" s="23"/>
      <c r="L13" s="20"/>
      <c r="M13" s="23"/>
      <c r="N13" s="23"/>
      <c r="O13" s="23"/>
    </row>
    <row r="14" spans="1:15" s="17" customFormat="1" ht="15.75" x14ac:dyDescent="0.25">
      <c r="A14" s="23" t="s">
        <v>47</v>
      </c>
      <c r="B14" s="23" t="s">
        <v>6</v>
      </c>
      <c r="C14" s="23">
        <v>16</v>
      </c>
      <c r="D14" s="23"/>
      <c r="E14" s="23">
        <v>0</v>
      </c>
      <c r="F14" s="23"/>
      <c r="G14" s="15"/>
      <c r="H14" s="16"/>
      <c r="J14" s="23"/>
      <c r="K14" s="23"/>
      <c r="L14" s="20"/>
      <c r="M14" s="23"/>
      <c r="N14" s="23"/>
      <c r="O14" s="23"/>
    </row>
    <row r="15" spans="1:15" s="17" customFormat="1" ht="15.75" x14ac:dyDescent="0.25">
      <c r="A15" s="23"/>
      <c r="B15" s="23"/>
      <c r="C15" s="20"/>
      <c r="D15" s="23"/>
      <c r="E15" s="23"/>
      <c r="F15" s="23"/>
      <c r="G15" s="15"/>
      <c r="H15" s="16"/>
      <c r="J15" s="23"/>
      <c r="K15" s="23"/>
      <c r="L15" s="20"/>
      <c r="M15" s="23"/>
      <c r="N15" s="23"/>
      <c r="O15" s="23"/>
    </row>
    <row r="16" spans="1:15" s="17" customFormat="1" ht="15.75" x14ac:dyDescent="0.25">
      <c r="A16" s="20" t="s">
        <v>22</v>
      </c>
      <c r="B16" s="23"/>
      <c r="C16" s="20"/>
      <c r="D16" s="23"/>
      <c r="E16" s="23"/>
      <c r="F16" s="23"/>
      <c r="G16" s="15"/>
      <c r="H16" s="16"/>
      <c r="J16" s="20"/>
      <c r="K16" s="23"/>
      <c r="L16" s="20"/>
      <c r="M16" s="23"/>
      <c r="N16" s="23"/>
      <c r="O16" s="23"/>
    </row>
    <row r="17" spans="1:15" s="17" customFormat="1" ht="15.75" x14ac:dyDescent="0.25">
      <c r="A17" s="20" t="s">
        <v>37</v>
      </c>
      <c r="B17" s="21" t="s">
        <v>7</v>
      </c>
      <c r="C17" s="22">
        <f>C19+C20+C21+C22</f>
        <v>300</v>
      </c>
      <c r="D17" s="23"/>
      <c r="E17" s="22">
        <f>E19+E20+E21+E22</f>
        <v>275</v>
      </c>
      <c r="F17" s="23"/>
      <c r="G17" s="24"/>
      <c r="H17" s="16"/>
      <c r="J17" s="20"/>
      <c r="K17" s="23"/>
      <c r="L17" s="20"/>
      <c r="M17" s="23"/>
      <c r="N17" s="23"/>
      <c r="O17" s="23"/>
    </row>
    <row r="18" spans="1:15" s="17" customFormat="1" ht="15.75" x14ac:dyDescent="0.25">
      <c r="A18" s="23"/>
      <c r="B18" s="23"/>
      <c r="C18" s="20"/>
      <c r="D18" s="23"/>
      <c r="E18" s="23"/>
      <c r="F18" s="23"/>
      <c r="G18" s="15"/>
      <c r="H18" s="16"/>
      <c r="J18" s="23"/>
      <c r="K18" s="23"/>
      <c r="L18" s="20"/>
      <c r="M18" s="23"/>
      <c r="N18" s="23"/>
      <c r="O18" s="23"/>
    </row>
    <row r="19" spans="1:15" s="17" customFormat="1" ht="15.75" x14ac:dyDescent="0.25">
      <c r="A19" s="23" t="s">
        <v>23</v>
      </c>
      <c r="B19" s="23" t="s">
        <v>8</v>
      </c>
      <c r="C19" s="23">
        <v>70</v>
      </c>
      <c r="D19" s="23"/>
      <c r="E19" s="23">
        <v>64</v>
      </c>
      <c r="F19" s="23"/>
      <c r="G19" s="15"/>
      <c r="H19" s="16"/>
      <c r="J19" s="23"/>
      <c r="K19" s="23"/>
      <c r="L19" s="20"/>
      <c r="M19" s="23"/>
      <c r="N19" s="23"/>
      <c r="O19" s="23"/>
    </row>
    <row r="20" spans="1:15" s="17" customFormat="1" ht="15.75" x14ac:dyDescent="0.25">
      <c r="A20" s="23" t="s">
        <v>24</v>
      </c>
      <c r="B20" s="23" t="s">
        <v>9</v>
      </c>
      <c r="C20" s="23">
        <v>125</v>
      </c>
      <c r="D20" s="23"/>
      <c r="E20" s="23">
        <v>120</v>
      </c>
      <c r="F20" s="23"/>
      <c r="G20" s="15"/>
      <c r="H20" s="16"/>
      <c r="J20" s="23"/>
      <c r="K20" s="23"/>
      <c r="L20" s="20"/>
      <c r="M20" s="23"/>
      <c r="N20" s="23"/>
      <c r="O20" s="23"/>
    </row>
    <row r="21" spans="1:15" s="17" customFormat="1" ht="15.75" x14ac:dyDescent="0.25">
      <c r="A21" s="23" t="s">
        <v>25</v>
      </c>
      <c r="B21" s="23" t="s">
        <v>10</v>
      </c>
      <c r="C21" s="23">
        <v>25</v>
      </c>
      <c r="D21" s="23"/>
      <c r="E21" s="23">
        <v>16</v>
      </c>
      <c r="F21" s="23"/>
      <c r="G21" s="15"/>
      <c r="H21" s="16"/>
      <c r="J21" s="23"/>
      <c r="K21" s="23"/>
      <c r="L21" s="20"/>
      <c r="M21" s="23"/>
      <c r="N21" s="23"/>
      <c r="O21" s="23"/>
    </row>
    <row r="22" spans="1:15" s="17" customFormat="1" ht="15.75" x14ac:dyDescent="0.25">
      <c r="A22" s="23" t="s">
        <v>53</v>
      </c>
      <c r="B22" s="23" t="s">
        <v>11</v>
      </c>
      <c r="C22" s="23">
        <v>80</v>
      </c>
      <c r="D22" s="23"/>
      <c r="E22" s="23">
        <v>75</v>
      </c>
      <c r="F22" s="23"/>
      <c r="G22" s="15"/>
      <c r="H22" s="16"/>
      <c r="J22" s="23"/>
      <c r="K22" s="23"/>
      <c r="L22" s="20"/>
      <c r="M22" s="23"/>
      <c r="N22" s="23"/>
      <c r="O22" s="23"/>
    </row>
    <row r="23" spans="1:15" s="17" customFormat="1" ht="15.75" x14ac:dyDescent="0.25">
      <c r="A23" s="23"/>
      <c r="B23" s="23"/>
      <c r="C23" s="20"/>
      <c r="D23" s="23"/>
      <c r="E23" s="23"/>
      <c r="F23" s="23"/>
      <c r="G23" s="15"/>
      <c r="H23" s="16"/>
      <c r="J23" s="23"/>
      <c r="K23" s="23"/>
      <c r="L23" s="20"/>
      <c r="M23" s="23"/>
      <c r="N23" s="23"/>
      <c r="O23" s="23"/>
    </row>
    <row r="24" spans="1:15" s="17" customFormat="1" ht="15.75" x14ac:dyDescent="0.25">
      <c r="A24" s="20" t="s">
        <v>26</v>
      </c>
      <c r="B24" s="23"/>
      <c r="C24" s="20"/>
      <c r="D24" s="23"/>
      <c r="E24" s="23"/>
      <c r="F24" s="23"/>
      <c r="G24" s="15"/>
      <c r="H24" s="16"/>
      <c r="J24" s="20"/>
      <c r="K24" s="23"/>
      <c r="L24" s="20"/>
      <c r="M24" s="23"/>
      <c r="N24" s="23"/>
      <c r="O24" s="23"/>
    </row>
    <row r="25" spans="1:15" s="17" customFormat="1" ht="15.75" x14ac:dyDescent="0.25">
      <c r="A25" s="20" t="s">
        <v>48</v>
      </c>
      <c r="B25" s="21" t="s">
        <v>12</v>
      </c>
      <c r="C25" s="22">
        <f>C27+C28</f>
        <v>123</v>
      </c>
      <c r="D25" s="23"/>
      <c r="E25" s="22">
        <f>E27+E28</f>
        <v>48</v>
      </c>
      <c r="F25" s="23"/>
      <c r="G25" s="24"/>
      <c r="H25" s="16"/>
      <c r="J25" s="20"/>
      <c r="K25" s="23"/>
      <c r="L25" s="20"/>
      <c r="M25" s="23"/>
      <c r="N25" s="23"/>
      <c r="O25" s="23"/>
    </row>
    <row r="26" spans="1:15" s="17" customFormat="1" ht="15.75" x14ac:dyDescent="0.25">
      <c r="A26" s="23"/>
      <c r="B26" s="23"/>
      <c r="C26" s="20"/>
      <c r="D26" s="23"/>
      <c r="E26" s="23"/>
      <c r="F26" s="23"/>
      <c r="G26" s="15"/>
      <c r="H26" s="16"/>
      <c r="J26" s="23"/>
      <c r="K26" s="23"/>
      <c r="L26" s="20"/>
      <c r="M26" s="23"/>
      <c r="N26" s="23"/>
      <c r="O26" s="23"/>
    </row>
    <row r="27" spans="1:15" s="17" customFormat="1" ht="15.75" x14ac:dyDescent="0.25">
      <c r="A27" s="23" t="s">
        <v>49</v>
      </c>
      <c r="B27" s="23" t="s">
        <v>13</v>
      </c>
      <c r="C27" s="23">
        <v>98</v>
      </c>
      <c r="D27" s="23"/>
      <c r="E27" s="23">
        <v>23</v>
      </c>
      <c r="F27" s="23"/>
      <c r="G27" s="15"/>
      <c r="H27" s="16"/>
      <c r="J27" s="23"/>
      <c r="K27" s="23"/>
      <c r="L27" s="20"/>
      <c r="M27" s="23"/>
      <c r="N27" s="23"/>
      <c r="O27" s="23"/>
    </row>
    <row r="28" spans="1:15" s="17" customFormat="1" ht="15.75" x14ac:dyDescent="0.25">
      <c r="A28" s="23" t="s">
        <v>27</v>
      </c>
      <c r="B28" s="23" t="s">
        <v>14</v>
      </c>
      <c r="C28" s="23">
        <v>25</v>
      </c>
      <c r="D28" s="23"/>
      <c r="E28" s="23">
        <v>25</v>
      </c>
      <c r="F28" s="23"/>
      <c r="G28" s="15"/>
      <c r="H28" s="16"/>
      <c r="J28" s="23"/>
      <c r="K28" s="23"/>
      <c r="L28" s="20"/>
      <c r="M28" s="23"/>
      <c r="N28" s="23"/>
      <c r="O28" s="23"/>
    </row>
    <row r="29" spans="1:15" s="17" customFormat="1" ht="15.75" x14ac:dyDescent="0.25">
      <c r="A29" s="23"/>
      <c r="B29" s="23"/>
      <c r="C29" s="20"/>
      <c r="D29" s="23"/>
      <c r="E29" s="23"/>
      <c r="F29" s="23"/>
      <c r="G29" s="15"/>
      <c r="H29" s="16"/>
      <c r="J29" s="23"/>
      <c r="K29" s="23"/>
      <c r="L29" s="20"/>
      <c r="M29" s="23"/>
      <c r="N29" s="23"/>
      <c r="O29" s="23"/>
    </row>
    <row r="30" spans="1:15" s="17" customFormat="1" ht="15.75" x14ac:dyDescent="0.25">
      <c r="A30" s="20" t="s">
        <v>50</v>
      </c>
      <c r="B30" s="23"/>
      <c r="C30" s="20"/>
      <c r="D30" s="23"/>
      <c r="E30" s="23"/>
      <c r="F30" s="23"/>
      <c r="G30" s="15"/>
      <c r="H30" s="16"/>
      <c r="J30" s="20"/>
      <c r="K30" s="23"/>
      <c r="L30" s="20"/>
      <c r="M30" s="23"/>
      <c r="N30" s="23"/>
      <c r="O30" s="23"/>
    </row>
    <row r="31" spans="1:15" s="17" customFormat="1" ht="15.75" x14ac:dyDescent="0.25">
      <c r="A31" s="20" t="s">
        <v>38</v>
      </c>
      <c r="B31" s="25" t="s">
        <v>15</v>
      </c>
      <c r="C31" s="26">
        <f>C5+C17+C25</f>
        <v>1158</v>
      </c>
      <c r="D31" s="23"/>
      <c r="E31" s="26">
        <f>E5+E17+E25</f>
        <v>673</v>
      </c>
      <c r="F31" s="23"/>
      <c r="G31" s="15"/>
      <c r="H31" s="16"/>
      <c r="J31" s="20"/>
      <c r="K31" s="23"/>
      <c r="L31" s="20"/>
      <c r="M31" s="23"/>
      <c r="N31" s="23"/>
      <c r="O31" s="23"/>
    </row>
    <row r="32" spans="1:15" s="17" customFormat="1" ht="15.75" x14ac:dyDescent="0.25">
      <c r="A32" s="23"/>
      <c r="B32" s="23"/>
      <c r="C32" s="20"/>
      <c r="D32" s="23"/>
      <c r="E32" s="23"/>
      <c r="F32" s="23"/>
      <c r="G32" s="15"/>
      <c r="H32" s="16"/>
      <c r="J32" s="23"/>
      <c r="K32" s="23"/>
      <c r="L32" s="20"/>
      <c r="M32" s="23"/>
      <c r="N32" s="23"/>
      <c r="O32" s="23"/>
    </row>
    <row r="33" spans="1:15" s="17" customFormat="1" ht="31.5" x14ac:dyDescent="0.25">
      <c r="A33" s="27" t="s">
        <v>51</v>
      </c>
      <c r="B33" s="23"/>
      <c r="C33" s="20"/>
      <c r="D33" s="23"/>
      <c r="E33" s="23"/>
      <c r="F33" s="23"/>
      <c r="G33" s="15"/>
      <c r="H33" s="16"/>
      <c r="J33" s="20"/>
      <c r="K33" s="23"/>
      <c r="L33" s="20"/>
      <c r="M33" s="23"/>
      <c r="N33" s="23"/>
      <c r="O33" s="23"/>
    </row>
    <row r="34" spans="1:15" s="17" customFormat="1" ht="15.75" x14ac:dyDescent="0.25">
      <c r="A34" s="20" t="s">
        <v>39</v>
      </c>
      <c r="B34" s="28" t="s">
        <v>16</v>
      </c>
      <c r="C34" s="29">
        <f>C31/C36</f>
        <v>4.6319999999999997</v>
      </c>
      <c r="D34" s="23"/>
      <c r="E34" s="29">
        <f>E31/E36</f>
        <v>2.4925925925925925</v>
      </c>
      <c r="F34" s="23"/>
      <c r="G34" s="15"/>
      <c r="H34" s="16"/>
      <c r="J34" s="20"/>
      <c r="K34" s="23"/>
      <c r="L34" s="30"/>
      <c r="M34" s="23"/>
      <c r="N34" s="31"/>
      <c r="O34" s="23"/>
    </row>
    <row r="35" spans="1:15" s="17" customFormat="1" ht="15.75" x14ac:dyDescent="0.25">
      <c r="A35" s="23"/>
      <c r="B35" s="23"/>
      <c r="C35" s="20"/>
      <c r="D35" s="23"/>
      <c r="E35" s="23"/>
      <c r="F35" s="23"/>
      <c r="G35" s="15"/>
      <c r="H35" s="16"/>
      <c r="J35" s="23"/>
      <c r="K35" s="23"/>
      <c r="L35" s="20"/>
      <c r="M35" s="23"/>
      <c r="N35" s="23"/>
      <c r="O35" s="23"/>
    </row>
    <row r="36" spans="1:15" s="17" customFormat="1" ht="15.75" x14ac:dyDescent="0.25">
      <c r="A36" s="23" t="s">
        <v>29</v>
      </c>
      <c r="B36" s="23" t="s">
        <v>17</v>
      </c>
      <c r="C36" s="23">
        <v>250</v>
      </c>
      <c r="D36" s="23"/>
      <c r="E36" s="23">
        <v>270</v>
      </c>
      <c r="F36" s="23"/>
      <c r="G36" s="15"/>
      <c r="H36" s="16"/>
      <c r="J36" s="23"/>
      <c r="K36" s="23"/>
      <c r="L36" s="20"/>
      <c r="M36" s="23"/>
      <c r="N36" s="23"/>
      <c r="O36" s="23"/>
    </row>
    <row r="37" spans="1:15" s="17" customFormat="1" ht="15.75" x14ac:dyDescent="0.25">
      <c r="A37" s="23" t="s">
        <v>28</v>
      </c>
      <c r="B37" s="23" t="s">
        <v>41</v>
      </c>
      <c r="C37" s="23">
        <v>90</v>
      </c>
      <c r="D37" s="23"/>
      <c r="E37" s="23">
        <v>0</v>
      </c>
      <c r="F37" s="23"/>
      <c r="G37" s="15"/>
      <c r="H37" s="16"/>
      <c r="J37" s="23"/>
      <c r="K37" s="23"/>
      <c r="L37" s="20"/>
      <c r="M37" s="23"/>
      <c r="N37" s="23"/>
      <c r="O37" s="23"/>
    </row>
    <row r="38" spans="1:15" s="17" customFormat="1" ht="15.75" x14ac:dyDescent="0.25">
      <c r="A38" s="23" t="s">
        <v>40</v>
      </c>
      <c r="B38" s="23" t="s">
        <v>18</v>
      </c>
      <c r="C38" s="23">
        <v>8</v>
      </c>
      <c r="D38" s="23"/>
      <c r="E38" s="23">
        <v>3.5</v>
      </c>
      <c r="F38" s="23"/>
      <c r="G38" s="15"/>
      <c r="H38" s="16"/>
      <c r="J38" s="23"/>
      <c r="K38" s="23"/>
      <c r="L38" s="20"/>
      <c r="M38" s="23"/>
      <c r="N38" s="23"/>
      <c r="O38" s="23"/>
    </row>
    <row r="39" spans="1:15" s="17" customFormat="1" ht="15.75" x14ac:dyDescent="0.25">
      <c r="A39" s="23"/>
      <c r="B39" s="23"/>
      <c r="C39" s="20"/>
      <c r="D39" s="23"/>
      <c r="E39" s="23"/>
      <c r="F39" s="23"/>
      <c r="G39" s="15"/>
      <c r="H39" s="16"/>
      <c r="J39" s="23"/>
      <c r="K39" s="23"/>
      <c r="L39" s="20"/>
      <c r="M39" s="23"/>
      <c r="N39" s="23"/>
      <c r="O39" s="23"/>
    </row>
    <row r="40" spans="1:15" s="17" customFormat="1" ht="15.75" x14ac:dyDescent="0.25">
      <c r="A40" s="23"/>
      <c r="B40" s="23"/>
      <c r="C40" s="20"/>
      <c r="D40" s="23"/>
      <c r="E40" s="23"/>
      <c r="F40" s="23"/>
      <c r="G40" s="15"/>
      <c r="H40" s="16"/>
      <c r="J40" s="23"/>
      <c r="K40" s="23"/>
      <c r="L40" s="20"/>
      <c r="M40" s="23"/>
      <c r="N40" s="23"/>
      <c r="O40" s="23"/>
    </row>
    <row r="41" spans="1:15" s="17" customFormat="1" ht="15.75" x14ac:dyDescent="0.25">
      <c r="A41" s="20" t="s">
        <v>43</v>
      </c>
      <c r="B41" s="23"/>
      <c r="C41" s="20"/>
      <c r="D41" s="23"/>
      <c r="E41" s="23"/>
      <c r="F41" s="23"/>
      <c r="G41" s="15"/>
      <c r="H41" s="16"/>
      <c r="J41" s="23"/>
      <c r="K41" s="23"/>
      <c r="L41" s="20"/>
      <c r="M41" s="23"/>
      <c r="N41" s="23"/>
      <c r="O41" s="23"/>
    </row>
    <row r="42" spans="1:15" s="17" customFormat="1" ht="15.75" x14ac:dyDescent="0.25">
      <c r="A42" s="20" t="s">
        <v>42</v>
      </c>
      <c r="B42" s="32" t="s">
        <v>19</v>
      </c>
      <c r="C42" s="33">
        <f>(C36*C38)+C37-C31</f>
        <v>932</v>
      </c>
      <c r="D42" s="23"/>
      <c r="E42" s="33">
        <f>(E36*E38)+E37-E31</f>
        <v>272</v>
      </c>
      <c r="F42" s="34" t="s">
        <v>52</v>
      </c>
      <c r="G42" s="34"/>
      <c r="H42" s="34"/>
      <c r="I42" s="35"/>
      <c r="J42" s="20"/>
      <c r="K42" s="23"/>
      <c r="L42" s="20"/>
      <c r="M42" s="23"/>
      <c r="N42" s="23"/>
      <c r="O42" s="23"/>
    </row>
    <row r="43" spans="1:15" s="17" customFormat="1" ht="15.75" x14ac:dyDescent="0.25">
      <c r="F43" s="34"/>
      <c r="G43" s="34"/>
      <c r="H43" s="34"/>
      <c r="I43" s="35"/>
      <c r="J43" s="20"/>
      <c r="K43" s="23"/>
      <c r="L43" s="20"/>
      <c r="M43" s="23"/>
      <c r="N43" s="23"/>
      <c r="O43" s="23"/>
    </row>
  </sheetData>
  <mergeCells count="8">
    <mergeCell ref="G1:H1"/>
    <mergeCell ref="G2:H3"/>
    <mergeCell ref="F42:I43"/>
    <mergeCell ref="A1:B3"/>
    <mergeCell ref="C1:D1"/>
    <mergeCell ref="E1:F1"/>
    <mergeCell ref="C2:D3"/>
    <mergeCell ref="E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Bindokaitė</dc:creator>
  <cp:lastModifiedBy>Ramunė Sutkevičienė</cp:lastModifiedBy>
  <dcterms:created xsi:type="dcterms:W3CDTF">2022-02-21T11:49:53Z</dcterms:created>
  <dcterms:modified xsi:type="dcterms:W3CDTF">2022-03-18T11:01:31Z</dcterms:modified>
</cp:coreProperties>
</file>